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Ж\Отчеты фонда\2020\Поступления 2020\"/>
    </mc:Choice>
  </mc:AlternateContent>
  <bookViews>
    <workbookView xWindow="0" yWindow="0" windowWidth="19200" windowHeight="10635" tabRatio="500"/>
  </bookViews>
  <sheets>
    <sheet name="Поступления" sheetId="1" r:id="rId1"/>
    <sheet name="Расходы" sheetId="3" r:id="rId2"/>
    <sheet name="расходы октябрь " sheetId="2" state="hidden" r:id="rId3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1" i="3" l="1"/>
  <c r="C10" i="3"/>
  <c r="C25" i="3" l="1"/>
  <c r="C6" i="3"/>
</calcChain>
</file>

<file path=xl/sharedStrings.xml><?xml version="1.0" encoding="utf-8"?>
<sst xmlns="http://schemas.openxmlformats.org/spreadsheetml/2006/main" count="179" uniqueCount="96">
  <si>
    <t>Дата</t>
  </si>
  <si>
    <t>Имя жертвователя</t>
  </si>
  <si>
    <t>Сумма (рубли)</t>
  </si>
  <si>
    <t>вид платежа</t>
  </si>
  <si>
    <t>назначение</t>
  </si>
  <si>
    <t>bank</t>
  </si>
  <si>
    <t>Программа</t>
  </si>
  <si>
    <t>Сумма</t>
  </si>
  <si>
    <t xml:space="preserve">Дом милосердия </t>
  </si>
  <si>
    <t>Подари мне жизнь</t>
  </si>
  <si>
    <t>Будь со мной</t>
  </si>
  <si>
    <t>Разговор о главном</t>
  </si>
  <si>
    <t>Уставные цели фонда</t>
  </si>
  <si>
    <t>.</t>
  </si>
  <si>
    <t>Назначение</t>
  </si>
  <si>
    <t>Описание</t>
  </si>
  <si>
    <t>Программа "Приют "Дом милосердия"</t>
  </si>
  <si>
    <t xml:space="preserve">Коммунальные расходы </t>
  </si>
  <si>
    <t xml:space="preserve">Расходы на питание </t>
  </si>
  <si>
    <t>Проект «Подари мне жизнь», в том числе</t>
  </si>
  <si>
    <t>Проект "Помощь семье"</t>
  </si>
  <si>
    <t>Проект «Сестра милосердия»</t>
  </si>
  <si>
    <t>Административные расходы фонда, в том числе</t>
  </si>
  <si>
    <t>Прочие административные расходы</t>
  </si>
  <si>
    <t>Итого</t>
  </si>
  <si>
    <t>гуманитарная помощь (подгузники, влажные салфетки, бытовая химия для дома) (не в денежной форме)</t>
  </si>
  <si>
    <t>Поступления НЕ в денежной форме:</t>
  </si>
  <si>
    <t>Продукты</t>
  </si>
  <si>
    <t>Средства гигиены</t>
  </si>
  <si>
    <t>Хозяйственные расходы</t>
  </si>
  <si>
    <t>Платные услуги по договорам соц.обслуживания ("Сиделки")</t>
  </si>
  <si>
    <t>Компенсация соцуслуг</t>
  </si>
  <si>
    <t>Мин.соц.защиты Сах.области</t>
  </si>
  <si>
    <t>Помочь Марине</t>
  </si>
  <si>
    <t>Помощь семье (Помочь Марине)</t>
  </si>
  <si>
    <t>анонимно</t>
  </si>
  <si>
    <t>Visa 0690</t>
  </si>
  <si>
    <t>Visa 4353</t>
  </si>
  <si>
    <t>Наталья Холодок</t>
  </si>
  <si>
    <t>Visa 8333</t>
  </si>
  <si>
    <t>Visa 5938</t>
  </si>
  <si>
    <t>M/card 6356</t>
  </si>
  <si>
    <t>MIR 7332</t>
  </si>
  <si>
    <t>Visa 3113</t>
  </si>
  <si>
    <t>Visa 0215</t>
  </si>
  <si>
    <t>M/card 9104</t>
  </si>
  <si>
    <t>Visa 0603</t>
  </si>
  <si>
    <t>Visa 3810</t>
  </si>
  <si>
    <t>Visa 7734</t>
  </si>
  <si>
    <t>Visa 3960</t>
  </si>
  <si>
    <t>Сберонлайн</t>
  </si>
  <si>
    <t>АНО "За жизнь"</t>
  </si>
  <si>
    <t xml:space="preserve">Оплата труда (включая налоги с ФОТ) </t>
  </si>
  <si>
    <t>Грант "Гуманитарный центр "С заботой о семье"</t>
  </si>
  <si>
    <t>Приобретение ТМЦ</t>
  </si>
  <si>
    <t>10 332,09</t>
  </si>
  <si>
    <t>благотворительное пожертвование</t>
  </si>
  <si>
    <t>MIR 0693</t>
  </si>
  <si>
    <t>Ли Людмила</t>
  </si>
  <si>
    <t>JCB</t>
  </si>
  <si>
    <t>Елена Кузнецова</t>
  </si>
  <si>
    <t>M/card 7546</t>
  </si>
  <si>
    <t>Яна</t>
  </si>
  <si>
    <t>Visa 7918</t>
  </si>
  <si>
    <t>Visa 3835</t>
  </si>
  <si>
    <t>Денис Крякин</t>
  </si>
  <si>
    <t>Visa 6273</t>
  </si>
  <si>
    <t>Visa 0847</t>
  </si>
  <si>
    <t>Visa 8286</t>
  </si>
  <si>
    <t>Алексеева Екатерина</t>
  </si>
  <si>
    <t>MIR 5371</t>
  </si>
  <si>
    <t>Visa 1881</t>
  </si>
  <si>
    <t>Ширяев Эдуард</t>
  </si>
  <si>
    <t>Исаева Нина Николаевна</t>
  </si>
  <si>
    <t>Мещерякова Анастасия</t>
  </si>
  <si>
    <t>Балабаева Екатерина</t>
  </si>
  <si>
    <t>Потапов Александр</t>
  </si>
  <si>
    <t>АНО "Белая роза"</t>
  </si>
  <si>
    <t>Оплата по договору</t>
  </si>
  <si>
    <t>Проведение семинара и информационные материалы</t>
  </si>
  <si>
    <t>31 586</t>
  </si>
  <si>
    <t>Направление пожертвований от частных лиц и организаций, в том числе</t>
  </si>
  <si>
    <t>Оплата труда специалистов программы (включая налоги с ФОТ)</t>
  </si>
  <si>
    <t>Оплата труда специалистов (включая налоги с ФОТ)</t>
  </si>
  <si>
    <t>Оплата труда (включая налоги с ФОТ)</t>
  </si>
  <si>
    <t>Продуктовая помощь</t>
  </si>
  <si>
    <t>Материальная помощь (приобретение лекарств, оплата аренды квартир)</t>
  </si>
  <si>
    <t>Итого пожертвований:</t>
  </si>
  <si>
    <t>в том числе</t>
  </si>
  <si>
    <t>ФЛ</t>
  </si>
  <si>
    <t>ЮрЛ</t>
  </si>
  <si>
    <t>Итого поступлений:</t>
  </si>
  <si>
    <t>37583*</t>
  </si>
  <si>
    <t>30277*</t>
  </si>
  <si>
    <t>* Комиссия cloudpayments</t>
  </si>
  <si>
    <t>1 327 624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</si>
</sst>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7" x14ac:knownFonts="1"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right"/>
    </xf>
    <xf numFmtId="37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wrapText="1" readingOrder="1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3" fillId="0" borderId="1" xfId="0" applyNumberFormat="1" applyFont="1" applyBorder="1"/>
    <xf numFmtId="0" fontId="0" fillId="5" borderId="1" xfId="0" applyFont="1" applyFill="1" applyBorder="1" applyAlignment="1">
      <alignment horizontal="right"/>
    </xf>
    <xf numFmtId="0" fontId="0" fillId="6" borderId="1" xfId="0" applyNumberFormat="1" applyFill="1" applyBorder="1"/>
    <xf numFmtId="0" fontId="0" fillId="6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justify" wrapText="1" readingOrder="1"/>
    </xf>
    <xf numFmtId="0" fontId="0" fillId="6" borderId="1" xfId="0" applyFont="1" applyFill="1" applyBorder="1"/>
    <xf numFmtId="0" fontId="0" fillId="4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 wrapText="1"/>
    </xf>
    <xf numFmtId="0" fontId="0" fillId="5" borderId="7" xfId="0" applyFill="1" applyBorder="1" applyAlignment="1">
      <alignment vertical="center"/>
    </xf>
    <xf numFmtId="0" fontId="0" fillId="0" borderId="1" xfId="0" applyBorder="1" applyAlignment="1">
      <alignment horizontal="left"/>
    </xf>
    <xf numFmtId="0" fontId="0" fillId="6" borderId="0" xfId="0" applyFill="1"/>
    <xf numFmtId="14" fontId="0" fillId="6" borderId="0" xfId="0" applyNumberFormat="1" applyFill="1"/>
    <xf numFmtId="14" fontId="0" fillId="6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right" vertical="center"/>
    </xf>
    <xf numFmtId="2" fontId="0" fillId="5" borderId="1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/>
    </xf>
    <xf numFmtId="2" fontId="0" fillId="0" borderId="0" xfId="0" applyNumberFormat="1"/>
    <xf numFmtId="3" fontId="3" fillId="0" borderId="1" xfId="0" applyNumberFormat="1" applyFont="1" applyBorder="1" applyAlignment="1">
      <alignment horizontal="right"/>
    </xf>
    <xf numFmtId="0" fontId="0" fillId="9" borderId="1" xfId="0" applyFont="1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0" fontId="0" fillId="6" borderId="0" xfId="0" applyNumberFormat="1" applyFill="1" applyBorder="1"/>
    <xf numFmtId="2" fontId="0" fillId="5" borderId="9" xfId="0" applyNumberFormat="1" applyFill="1" applyBorder="1" applyAlignment="1">
      <alignment vertical="center"/>
    </xf>
    <xf numFmtId="0" fontId="0" fillId="0" borderId="11" xfId="0" applyFill="1" applyBorder="1" applyAlignment="1">
      <alignment horizontal="right"/>
    </xf>
    <xf numFmtId="0" fontId="0" fillId="5" borderId="10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right" wrapText="1" readingOrder="1"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/>
    </xf>
    <xf numFmtId="2" fontId="3" fillId="5" borderId="1" xfId="0" applyNumberFormat="1" applyFont="1" applyFill="1" applyBorder="1" applyAlignment="1">
      <alignment vertical="center"/>
    </xf>
    <xf numFmtId="2" fontId="3" fillId="5" borderId="2" xfId="0" applyNumberFormat="1" applyFont="1" applyFill="1" applyBorder="1" applyAlignment="1">
      <alignment horizontal="right" vertical="center"/>
    </xf>
    <xf numFmtId="2" fontId="3" fillId="5" borderId="3" xfId="2" applyNumberFormat="1" applyFont="1" applyFill="1" applyBorder="1" applyAlignment="1">
      <alignment horizontal="right"/>
    </xf>
    <xf numFmtId="2" fontId="0" fillId="0" borderId="1" xfId="0" applyNumberFormat="1" applyBorder="1"/>
    <xf numFmtId="2" fontId="0" fillId="5" borderId="2" xfId="0" applyNumberFormat="1" applyFont="1" applyFill="1" applyBorder="1" applyAlignment="1">
      <alignment vertical="center"/>
    </xf>
    <xf numFmtId="2" fontId="0" fillId="5" borderId="4" xfId="0" applyNumberFormat="1" applyFill="1" applyBorder="1" applyAlignment="1">
      <alignment horizontal="center" vertical="center" wrapText="1"/>
    </xf>
    <xf numFmtId="2" fontId="3" fillId="5" borderId="1" xfId="2" applyNumberFormat="1" applyFont="1" applyFill="1" applyBorder="1" applyAlignment="1">
      <alignment horizontal="right"/>
    </xf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2" fontId="0" fillId="6" borderId="1" xfId="0" applyNumberFormat="1" applyFill="1" applyBorder="1"/>
    <xf numFmtId="2" fontId="0" fillId="5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vertical="center"/>
    </xf>
    <xf numFmtId="2" fontId="0" fillId="5" borderId="2" xfId="0" applyNumberFormat="1" applyFill="1" applyBorder="1" applyAlignment="1">
      <alignment horizontal="center" vertical="top" wrapText="1"/>
    </xf>
    <xf numFmtId="2" fontId="0" fillId="5" borderId="2" xfId="0" applyNumberFormat="1" applyFill="1" applyBorder="1" applyAlignment="1">
      <alignment horizontal="right" vertical="center"/>
    </xf>
    <xf numFmtId="2" fontId="4" fillId="5" borderId="1" xfId="1" applyNumberFormat="1" applyFont="1" applyFill="1" applyBorder="1" applyAlignment="1">
      <alignment horizontal="right" vertical="center"/>
    </xf>
    <xf numFmtId="0" fontId="0" fillId="5" borderId="0" xfId="0" applyFill="1"/>
    <xf numFmtId="0" fontId="0" fillId="5" borderId="0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vertical="center"/>
    </xf>
    <xf numFmtId="2" fontId="0" fillId="5" borderId="1" xfId="2" applyNumberFormat="1" applyFont="1" applyFill="1" applyBorder="1" applyAlignment="1">
      <alignment horizontal="right" vertical="center"/>
    </xf>
    <xf numFmtId="2" fontId="0" fillId="5" borderId="3" xfId="2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0" fillId="6" borderId="1" xfId="0" applyNumberFormat="1" applyFill="1" applyBorder="1" applyAlignment="1">
      <alignment horizontal="right"/>
    </xf>
    <xf numFmtId="0" fontId="3" fillId="0" borderId="1" xfId="0" applyFont="1" applyBorder="1"/>
    <xf numFmtId="164" fontId="3" fillId="5" borderId="2" xfId="0" applyNumberFormat="1" applyFont="1" applyFill="1" applyBorder="1" applyAlignment="1">
      <alignment horizontal="right"/>
    </xf>
    <xf numFmtId="0" fontId="3" fillId="6" borderId="1" xfId="0" applyNumberFormat="1" applyFont="1" applyFill="1" applyBorder="1" applyAlignment="1">
      <alignment horizontal="right"/>
    </xf>
    <xf numFmtId="0" fontId="0" fillId="8" borderId="7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2" fontId="6" fillId="5" borderId="8" xfId="0" applyNumberFormat="1" applyFont="1" applyFill="1" applyBorder="1" applyAlignment="1">
      <alignment horizontal="center" vertical="center" wrapText="1"/>
    </xf>
    <xf numFmtId="2" fontId="6" fillId="5" borderId="11" xfId="0" applyNumberFormat="1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" fontId="0" fillId="10" borderId="7" xfId="0" applyNumberFormat="1" applyFill="1" applyBorder="1" applyAlignment="1">
      <alignment horizontal="center" vertical="center"/>
    </xf>
    <xf numFmtId="2" fontId="0" fillId="10" borderId="10" xfId="0" applyNumberFormat="1" applyFill="1" applyBorder="1" applyAlignment="1">
      <alignment horizontal="center" vertical="center"/>
    </xf>
    <xf numFmtId="2" fontId="0" fillId="10" borderId="2" xfId="0" applyNumberForma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2" fontId="6" fillId="5" borderId="9" xfId="0" applyNumberFormat="1" applyFont="1" applyFill="1" applyBorder="1" applyAlignment="1">
      <alignment horizontal="center" vertical="center" wrapText="1"/>
    </xf>
    <xf numFmtId="2" fontId="0" fillId="5" borderId="7" xfId="0" applyNumberFormat="1" applyFill="1" applyBorder="1" applyAlignment="1">
      <alignment horizontal="right" vertical="center" wrapText="1"/>
    </xf>
    <xf numFmtId="2" fontId="0" fillId="5" borderId="10" xfId="0" applyNumberFormat="1" applyFill="1" applyBorder="1" applyAlignment="1">
      <alignment horizontal="right" vertical="center" wrapText="1"/>
    </xf>
    <xf numFmtId="2" fontId="0" fillId="5" borderId="2" xfId="0" applyNumberFormat="1" applyFill="1" applyBorder="1" applyAlignment="1">
      <alignment horizontal="right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Normal="100" workbookViewId="0">
      <pane ySplit="1" topLeftCell="A35" activePane="bottomLeft" state="frozen"/>
      <selection pane="bottomLeft" activeCell="E50" sqref="E50"/>
    </sheetView>
  </sheetViews>
  <sheetFormatPr defaultRowHeight="12.75" x14ac:dyDescent="0.2"/>
  <cols>
    <col min="1" max="1" width="13.7109375" customWidth="1"/>
    <col min="2" max="2" width="35.42578125" customWidth="1"/>
    <col min="3" max="3" width="12.28515625" customWidth="1"/>
    <col min="4" max="4" width="19" customWidth="1"/>
    <col min="5" max="5" width="33.7109375" customWidth="1"/>
    <col min="6" max="1018" width="8.7109375" customWidth="1"/>
    <col min="1019" max="1025" width="11.5703125"/>
  </cols>
  <sheetData>
    <row r="1" spans="1:5" ht="25.5" x14ac:dyDescent="0.2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</row>
    <row r="2" spans="1:5" x14ac:dyDescent="0.2">
      <c r="A2" s="9">
        <v>44169</v>
      </c>
      <c r="B2" s="4" t="s">
        <v>35</v>
      </c>
      <c r="C2" s="3">
        <v>5000</v>
      </c>
      <c r="D2" s="4" t="s">
        <v>43</v>
      </c>
      <c r="E2" s="13" t="s">
        <v>56</v>
      </c>
    </row>
    <row r="3" spans="1:5" x14ac:dyDescent="0.2">
      <c r="A3" s="9">
        <v>44169</v>
      </c>
      <c r="B3" s="4" t="s">
        <v>38</v>
      </c>
      <c r="C3" s="3">
        <v>20</v>
      </c>
      <c r="D3" s="4" t="s">
        <v>39</v>
      </c>
      <c r="E3" s="13" t="s">
        <v>56</v>
      </c>
    </row>
    <row r="4" spans="1:5" x14ac:dyDescent="0.2">
      <c r="A4" s="9">
        <v>44169</v>
      </c>
      <c r="B4" s="4" t="s">
        <v>35</v>
      </c>
      <c r="C4" s="3">
        <v>1000</v>
      </c>
      <c r="D4" s="4" t="s">
        <v>45</v>
      </c>
      <c r="E4" s="47" t="s">
        <v>8</v>
      </c>
    </row>
    <row r="5" spans="1:5" x14ac:dyDescent="0.2">
      <c r="A5" s="9">
        <v>44169</v>
      </c>
      <c r="B5" s="4" t="s">
        <v>35</v>
      </c>
      <c r="C5" s="3">
        <v>300</v>
      </c>
      <c r="D5" s="4" t="s">
        <v>57</v>
      </c>
      <c r="E5" s="47" t="s">
        <v>8</v>
      </c>
    </row>
    <row r="6" spans="1:5" x14ac:dyDescent="0.2">
      <c r="A6" s="9">
        <v>44169</v>
      </c>
      <c r="B6" s="4" t="s">
        <v>58</v>
      </c>
      <c r="C6" s="3">
        <v>500</v>
      </c>
      <c r="D6" s="4" t="s">
        <v>59</v>
      </c>
      <c r="E6" s="13" t="s">
        <v>56</v>
      </c>
    </row>
    <row r="7" spans="1:5" x14ac:dyDescent="0.2">
      <c r="A7" s="9">
        <v>44169</v>
      </c>
      <c r="B7" s="4" t="s">
        <v>38</v>
      </c>
      <c r="C7" s="3">
        <v>50</v>
      </c>
      <c r="D7" s="4" t="s">
        <v>39</v>
      </c>
      <c r="E7" s="13" t="s">
        <v>56</v>
      </c>
    </row>
    <row r="8" spans="1:5" x14ac:dyDescent="0.2">
      <c r="A8" s="9">
        <v>44170</v>
      </c>
      <c r="B8" s="4" t="s">
        <v>38</v>
      </c>
      <c r="C8" s="4">
        <v>150</v>
      </c>
      <c r="D8" s="4" t="s">
        <v>39</v>
      </c>
      <c r="E8" s="13" t="s">
        <v>56</v>
      </c>
    </row>
    <row r="9" spans="1:5" x14ac:dyDescent="0.2">
      <c r="A9" s="9">
        <v>44170</v>
      </c>
      <c r="B9" s="4" t="s">
        <v>38</v>
      </c>
      <c r="C9" s="4">
        <v>120</v>
      </c>
      <c r="D9" s="4" t="s">
        <v>39</v>
      </c>
      <c r="E9" s="13" t="s">
        <v>56</v>
      </c>
    </row>
    <row r="10" spans="1:5" x14ac:dyDescent="0.2">
      <c r="A10" s="9">
        <v>44170</v>
      </c>
      <c r="B10" s="4" t="s">
        <v>60</v>
      </c>
      <c r="C10" s="4">
        <v>100</v>
      </c>
      <c r="D10" s="4" t="s">
        <v>61</v>
      </c>
      <c r="E10" s="40" t="s">
        <v>33</v>
      </c>
    </row>
    <row r="11" spans="1:5" x14ac:dyDescent="0.2">
      <c r="A11" s="9">
        <v>44171</v>
      </c>
      <c r="B11" s="4" t="s">
        <v>38</v>
      </c>
      <c r="C11" s="4">
        <v>20</v>
      </c>
      <c r="D11" s="4" t="s">
        <v>39</v>
      </c>
      <c r="E11" s="13" t="s">
        <v>56</v>
      </c>
    </row>
    <row r="12" spans="1:5" x14ac:dyDescent="0.2">
      <c r="A12" s="9">
        <v>44171</v>
      </c>
      <c r="B12" s="4" t="s">
        <v>62</v>
      </c>
      <c r="C12" s="4">
        <v>1000</v>
      </c>
      <c r="D12" s="4" t="s">
        <v>63</v>
      </c>
      <c r="E12" s="13" t="s">
        <v>56</v>
      </c>
    </row>
    <row r="13" spans="1:5" x14ac:dyDescent="0.2">
      <c r="A13" s="9">
        <v>44175</v>
      </c>
      <c r="B13" s="4" t="s">
        <v>72</v>
      </c>
      <c r="C13" s="4">
        <v>3390</v>
      </c>
      <c r="D13" s="4" t="s">
        <v>50</v>
      </c>
      <c r="E13" s="13" t="s">
        <v>56</v>
      </c>
    </row>
    <row r="14" spans="1:5" x14ac:dyDescent="0.2">
      <c r="A14" s="9">
        <v>44175</v>
      </c>
      <c r="B14" s="4" t="s">
        <v>35</v>
      </c>
      <c r="C14" s="4">
        <v>150</v>
      </c>
      <c r="D14" s="4" t="s">
        <v>42</v>
      </c>
      <c r="E14" s="13" t="s">
        <v>56</v>
      </c>
    </row>
    <row r="15" spans="1:5" x14ac:dyDescent="0.2">
      <c r="A15" s="9">
        <v>44175</v>
      </c>
      <c r="B15" s="44" t="s">
        <v>38</v>
      </c>
      <c r="C15" s="4">
        <v>100</v>
      </c>
      <c r="D15" s="4" t="s">
        <v>39</v>
      </c>
      <c r="E15" s="13" t="s">
        <v>56</v>
      </c>
    </row>
    <row r="16" spans="1:5" x14ac:dyDescent="0.2">
      <c r="A16" s="9">
        <v>44176</v>
      </c>
      <c r="B16" s="4" t="s">
        <v>35</v>
      </c>
      <c r="C16" s="14">
        <v>450</v>
      </c>
      <c r="D16" s="4" t="s">
        <v>45</v>
      </c>
      <c r="E16" s="18" t="s">
        <v>9</v>
      </c>
    </row>
    <row r="17" spans="1:9" x14ac:dyDescent="0.2">
      <c r="A17" s="9">
        <v>44177</v>
      </c>
      <c r="B17" s="27" t="s">
        <v>35</v>
      </c>
      <c r="C17" s="14">
        <v>500</v>
      </c>
      <c r="D17" s="4" t="s">
        <v>64</v>
      </c>
      <c r="E17" s="40" t="s">
        <v>33</v>
      </c>
    </row>
    <row r="18" spans="1:9" x14ac:dyDescent="0.2">
      <c r="A18" s="9">
        <v>44178</v>
      </c>
      <c r="B18" s="4" t="s">
        <v>35</v>
      </c>
      <c r="C18" s="4">
        <v>1500</v>
      </c>
      <c r="D18" s="4" t="s">
        <v>41</v>
      </c>
      <c r="E18" s="13" t="s">
        <v>56</v>
      </c>
    </row>
    <row r="19" spans="1:9" x14ac:dyDescent="0.2">
      <c r="A19" s="9">
        <v>44178</v>
      </c>
      <c r="B19" s="4" t="s">
        <v>38</v>
      </c>
      <c r="C19" s="4">
        <v>100</v>
      </c>
      <c r="D19" s="4" t="s">
        <v>39</v>
      </c>
      <c r="E19" s="13" t="s">
        <v>56</v>
      </c>
    </row>
    <row r="20" spans="1:9" x14ac:dyDescent="0.2">
      <c r="A20" s="9">
        <v>44178</v>
      </c>
      <c r="B20" s="4" t="s">
        <v>38</v>
      </c>
      <c r="C20" s="4">
        <v>140</v>
      </c>
      <c r="D20" s="4" t="s">
        <v>39</v>
      </c>
      <c r="E20" s="13" t="s">
        <v>56</v>
      </c>
    </row>
    <row r="21" spans="1:9" x14ac:dyDescent="0.2">
      <c r="A21" s="9">
        <v>44178</v>
      </c>
      <c r="B21" s="4" t="s">
        <v>38</v>
      </c>
      <c r="C21" s="14">
        <v>40</v>
      </c>
      <c r="D21" s="4" t="s">
        <v>39</v>
      </c>
      <c r="E21" s="13" t="s">
        <v>56</v>
      </c>
    </row>
    <row r="22" spans="1:9" s="24" customFormat="1" x14ac:dyDescent="0.2">
      <c r="A22" s="25">
        <v>44179</v>
      </c>
      <c r="B22" s="15" t="s">
        <v>65</v>
      </c>
      <c r="C22" s="14">
        <v>500</v>
      </c>
      <c r="D22" s="4" t="s">
        <v>66</v>
      </c>
      <c r="E22" s="40" t="s">
        <v>33</v>
      </c>
    </row>
    <row r="23" spans="1:9" x14ac:dyDescent="0.2">
      <c r="A23" s="9">
        <v>44179</v>
      </c>
      <c r="B23" s="26" t="s">
        <v>35</v>
      </c>
      <c r="C23" s="14">
        <v>300</v>
      </c>
      <c r="D23" s="4" t="s">
        <v>67</v>
      </c>
      <c r="E23" s="40" t="s">
        <v>33</v>
      </c>
    </row>
    <row r="24" spans="1:9" x14ac:dyDescent="0.2">
      <c r="A24" s="9">
        <v>44179</v>
      </c>
      <c r="B24" s="2" t="s">
        <v>35</v>
      </c>
      <c r="C24" s="14">
        <v>100</v>
      </c>
      <c r="D24" s="4" t="s">
        <v>36</v>
      </c>
      <c r="E24" s="13" t="s">
        <v>56</v>
      </c>
    </row>
    <row r="25" spans="1:9" x14ac:dyDescent="0.2">
      <c r="A25" s="9">
        <v>44182</v>
      </c>
      <c r="B25" s="2" t="s">
        <v>73</v>
      </c>
      <c r="C25" s="14">
        <v>2000</v>
      </c>
      <c r="D25" s="4" t="s">
        <v>50</v>
      </c>
      <c r="E25" s="13" t="s">
        <v>56</v>
      </c>
    </row>
    <row r="26" spans="1:9" x14ac:dyDescent="0.2">
      <c r="A26" s="9">
        <v>44183</v>
      </c>
      <c r="B26" s="2" t="s">
        <v>35</v>
      </c>
      <c r="C26" s="41">
        <v>300</v>
      </c>
      <c r="D26" s="4" t="s">
        <v>37</v>
      </c>
      <c r="E26" s="47" t="s">
        <v>8</v>
      </c>
    </row>
    <row r="27" spans="1:9" x14ac:dyDescent="0.2">
      <c r="A27" s="9">
        <v>44184</v>
      </c>
      <c r="B27" s="2" t="s">
        <v>35</v>
      </c>
      <c r="C27" s="41">
        <v>1000</v>
      </c>
      <c r="D27" s="4" t="s">
        <v>68</v>
      </c>
      <c r="E27" s="13" t="s">
        <v>56</v>
      </c>
    </row>
    <row r="28" spans="1:9" x14ac:dyDescent="0.2">
      <c r="A28" s="9">
        <v>44185</v>
      </c>
      <c r="B28" s="2" t="s">
        <v>69</v>
      </c>
      <c r="C28" s="41">
        <v>1000</v>
      </c>
      <c r="D28" s="4" t="s">
        <v>70</v>
      </c>
      <c r="E28" s="47" t="s">
        <v>8</v>
      </c>
    </row>
    <row r="29" spans="1:9" x14ac:dyDescent="0.2">
      <c r="A29" s="9">
        <v>44186</v>
      </c>
      <c r="B29" s="2" t="s">
        <v>74</v>
      </c>
      <c r="C29" s="41">
        <v>500</v>
      </c>
      <c r="D29" s="4" t="s">
        <v>5</v>
      </c>
      <c r="E29" s="13" t="s">
        <v>56</v>
      </c>
    </row>
    <row r="30" spans="1:9" x14ac:dyDescent="0.2">
      <c r="A30" s="9">
        <v>44187</v>
      </c>
      <c r="B30" s="2" t="s">
        <v>75</v>
      </c>
      <c r="C30" s="41">
        <v>50</v>
      </c>
      <c r="D30" s="4" t="s">
        <v>50</v>
      </c>
      <c r="E30" s="13" t="s">
        <v>56</v>
      </c>
    </row>
    <row r="31" spans="1:9" x14ac:dyDescent="0.2">
      <c r="A31" s="9">
        <v>44187</v>
      </c>
      <c r="B31" s="2" t="s">
        <v>35</v>
      </c>
      <c r="C31" s="14">
        <v>500</v>
      </c>
      <c r="D31" s="4" t="s">
        <v>40</v>
      </c>
      <c r="E31" s="47" t="s">
        <v>8</v>
      </c>
      <c r="I31" s="42"/>
    </row>
    <row r="32" spans="1:9" x14ac:dyDescent="0.2">
      <c r="A32" s="9">
        <v>44191</v>
      </c>
      <c r="B32" s="2" t="s">
        <v>35</v>
      </c>
      <c r="C32" s="14">
        <v>300</v>
      </c>
      <c r="D32" s="4" t="s">
        <v>44</v>
      </c>
      <c r="E32" s="47" t="s">
        <v>8</v>
      </c>
      <c r="I32" s="42"/>
    </row>
    <row r="33" spans="1:9" x14ac:dyDescent="0.2">
      <c r="A33" s="9">
        <v>44193</v>
      </c>
      <c r="B33" s="2" t="s">
        <v>76</v>
      </c>
      <c r="C33" s="14">
        <v>5000</v>
      </c>
      <c r="D33" s="4" t="s">
        <v>50</v>
      </c>
      <c r="E33" s="13" t="s">
        <v>56</v>
      </c>
      <c r="I33" s="42"/>
    </row>
    <row r="34" spans="1:9" x14ac:dyDescent="0.2">
      <c r="A34" s="9">
        <v>44193</v>
      </c>
      <c r="B34" s="2" t="s">
        <v>51</v>
      </c>
      <c r="C34" s="14">
        <v>7306</v>
      </c>
      <c r="D34" s="4" t="s">
        <v>5</v>
      </c>
      <c r="E34" s="13" t="s">
        <v>56</v>
      </c>
      <c r="I34" s="42"/>
    </row>
    <row r="35" spans="1:9" x14ac:dyDescent="0.2">
      <c r="A35" s="9">
        <v>44193</v>
      </c>
      <c r="B35" s="2" t="s">
        <v>35</v>
      </c>
      <c r="C35" s="14">
        <v>550</v>
      </c>
      <c r="D35" s="4" t="s">
        <v>45</v>
      </c>
      <c r="E35" s="47" t="s">
        <v>8</v>
      </c>
      <c r="I35" s="42"/>
    </row>
    <row r="36" spans="1:9" x14ac:dyDescent="0.2">
      <c r="A36" s="9">
        <v>44194</v>
      </c>
      <c r="B36" s="4" t="s">
        <v>35</v>
      </c>
      <c r="C36" s="14">
        <v>50</v>
      </c>
      <c r="D36" s="4" t="s">
        <v>46</v>
      </c>
      <c r="E36" s="13" t="s">
        <v>56</v>
      </c>
      <c r="I36" s="42"/>
    </row>
    <row r="37" spans="1:9" x14ac:dyDescent="0.2">
      <c r="A37" s="9">
        <v>44194</v>
      </c>
      <c r="B37" s="4" t="s">
        <v>35</v>
      </c>
      <c r="C37" s="14">
        <v>2500</v>
      </c>
      <c r="D37" s="4" t="s">
        <v>71</v>
      </c>
      <c r="E37" s="13" t="s">
        <v>56</v>
      </c>
      <c r="I37" s="42"/>
    </row>
    <row r="38" spans="1:9" x14ac:dyDescent="0.2">
      <c r="A38" s="9">
        <v>44194</v>
      </c>
      <c r="B38" s="4" t="s">
        <v>35</v>
      </c>
      <c r="C38" s="14">
        <v>300</v>
      </c>
      <c r="D38" s="4" t="s">
        <v>47</v>
      </c>
      <c r="E38" s="13" t="s">
        <v>56</v>
      </c>
      <c r="I38" s="42"/>
    </row>
    <row r="39" spans="1:9" x14ac:dyDescent="0.2">
      <c r="A39" s="9">
        <v>44195</v>
      </c>
      <c r="B39" s="4" t="s">
        <v>35</v>
      </c>
      <c r="C39" s="14">
        <v>1000</v>
      </c>
      <c r="D39" s="4" t="s">
        <v>48</v>
      </c>
      <c r="E39" s="47" t="s">
        <v>8</v>
      </c>
      <c r="I39" s="42"/>
    </row>
    <row r="40" spans="1:9" x14ac:dyDescent="0.2">
      <c r="A40" s="9">
        <v>44195</v>
      </c>
      <c r="B40" s="4" t="s">
        <v>35</v>
      </c>
      <c r="C40" s="14">
        <v>500</v>
      </c>
      <c r="D40" s="4" t="s">
        <v>49</v>
      </c>
      <c r="E40" s="13" t="s">
        <v>56</v>
      </c>
      <c r="I40" s="42"/>
    </row>
    <row r="41" spans="1:9" x14ac:dyDescent="0.2">
      <c r="A41" s="9"/>
      <c r="B41" s="4"/>
      <c r="C41" s="14"/>
      <c r="D41" s="4"/>
      <c r="E41" s="15"/>
      <c r="I41" s="42"/>
    </row>
    <row r="42" spans="1:9" x14ac:dyDescent="0.2">
      <c r="A42" s="9"/>
      <c r="B42" s="75" t="s">
        <v>87</v>
      </c>
      <c r="C42" s="79" t="s">
        <v>92</v>
      </c>
      <c r="D42" s="4"/>
      <c r="E42" s="15"/>
      <c r="I42" s="42"/>
    </row>
    <row r="43" spans="1:9" x14ac:dyDescent="0.2">
      <c r="A43" s="9"/>
      <c r="B43" s="4" t="s">
        <v>88</v>
      </c>
      <c r="C43" s="14"/>
      <c r="D43" s="4"/>
      <c r="E43" s="15"/>
      <c r="I43" s="42"/>
    </row>
    <row r="44" spans="1:9" x14ac:dyDescent="0.2">
      <c r="A44" s="9"/>
      <c r="B44" s="4" t="s">
        <v>89</v>
      </c>
      <c r="C44" s="76" t="s">
        <v>93</v>
      </c>
      <c r="D44" s="4"/>
      <c r="E44" s="15"/>
      <c r="I44" s="42"/>
    </row>
    <row r="45" spans="1:9" x14ac:dyDescent="0.2">
      <c r="A45" s="9"/>
      <c r="B45" s="4" t="s">
        <v>90</v>
      </c>
      <c r="C45" s="76">
        <v>7306</v>
      </c>
      <c r="D45" s="2"/>
      <c r="E45" s="28"/>
    </row>
    <row r="46" spans="1:9" ht="25.5" x14ac:dyDescent="0.2">
      <c r="A46" s="9"/>
      <c r="B46" s="27" t="s">
        <v>30</v>
      </c>
      <c r="C46" s="31" t="s">
        <v>55</v>
      </c>
      <c r="D46" s="2" t="s">
        <v>5</v>
      </c>
      <c r="E46" s="4" t="s">
        <v>31</v>
      </c>
    </row>
    <row r="47" spans="1:9" x14ac:dyDescent="0.2">
      <c r="A47" s="3"/>
      <c r="B47" s="2" t="s">
        <v>32</v>
      </c>
      <c r="C47" s="48">
        <v>694709</v>
      </c>
      <c r="D47" s="2" t="s">
        <v>5</v>
      </c>
      <c r="E47" s="4" t="s">
        <v>31</v>
      </c>
    </row>
    <row r="48" spans="1:9" x14ac:dyDescent="0.2">
      <c r="A48" s="3"/>
      <c r="B48" s="2" t="s">
        <v>77</v>
      </c>
      <c r="C48" s="49">
        <v>585000</v>
      </c>
      <c r="D48" s="2" t="s">
        <v>5</v>
      </c>
      <c r="E48" s="30" t="s">
        <v>78</v>
      </c>
    </row>
    <row r="49" spans="1:5" x14ac:dyDescent="0.2">
      <c r="A49" s="9"/>
      <c r="B49" s="77" t="s">
        <v>91</v>
      </c>
      <c r="C49" s="39" t="s">
        <v>95</v>
      </c>
      <c r="D49" s="2"/>
      <c r="E49" s="5"/>
    </row>
    <row r="50" spans="1:5" x14ac:dyDescent="0.2">
      <c r="A50" s="3"/>
      <c r="B50" s="2"/>
      <c r="C50" s="12"/>
      <c r="D50" s="3"/>
      <c r="E50" s="3"/>
    </row>
    <row r="51" spans="1:5" x14ac:dyDescent="0.2">
      <c r="A51" s="3"/>
      <c r="B51" s="80" t="s">
        <v>26</v>
      </c>
      <c r="C51" s="81"/>
      <c r="D51" s="3"/>
      <c r="E51" s="3"/>
    </row>
    <row r="52" spans="1:5" x14ac:dyDescent="0.2">
      <c r="A52" s="3"/>
      <c r="B52" s="3" t="s">
        <v>27</v>
      </c>
      <c r="C52" s="49">
        <v>77563</v>
      </c>
      <c r="D52" s="3"/>
      <c r="E52" s="3"/>
    </row>
    <row r="53" spans="1:5" x14ac:dyDescent="0.2">
      <c r="A53" s="3"/>
      <c r="B53" s="23" t="s">
        <v>28</v>
      </c>
      <c r="C53" s="63">
        <v>106156</v>
      </c>
      <c r="D53" s="3"/>
      <c r="E53" s="3"/>
    </row>
    <row r="54" spans="1:5" x14ac:dyDescent="0.2">
      <c r="A54" s="3"/>
      <c r="B54" s="23"/>
      <c r="C54" s="3"/>
      <c r="D54" s="3"/>
      <c r="E54" s="3"/>
    </row>
    <row r="55" spans="1:5" x14ac:dyDescent="0.2">
      <c r="A55" s="3"/>
      <c r="B55" s="4" t="s">
        <v>94</v>
      </c>
      <c r="C55" s="31">
        <v>802.94</v>
      </c>
      <c r="D55" s="3"/>
      <c r="E55" s="3"/>
    </row>
    <row r="56" spans="1:5" s="7" customFormat="1" ht="20.25" customHeight="1" x14ac:dyDescent="0.2">
      <c r="B56" s="8"/>
    </row>
    <row r="57" spans="1:5" x14ac:dyDescent="0.2">
      <c r="B57" s="82" t="s">
        <v>81</v>
      </c>
      <c r="C57" s="83"/>
      <c r="D57" s="84"/>
    </row>
    <row r="58" spans="1:5" x14ac:dyDescent="0.2">
      <c r="B58" s="10" t="s">
        <v>6</v>
      </c>
      <c r="C58" s="10" t="s">
        <v>7</v>
      </c>
      <c r="D58" s="3"/>
    </row>
    <row r="59" spans="1:5" x14ac:dyDescent="0.2">
      <c r="B59" s="16" t="s">
        <v>8</v>
      </c>
      <c r="C59" s="49">
        <v>4950</v>
      </c>
      <c r="D59" s="3"/>
    </row>
    <row r="60" spans="1:5" x14ac:dyDescent="0.2">
      <c r="B60" s="17" t="s">
        <v>34</v>
      </c>
      <c r="C60" s="38">
        <v>1400</v>
      </c>
      <c r="D60" s="3"/>
    </row>
    <row r="61" spans="1:5" x14ac:dyDescent="0.2">
      <c r="B61" s="17" t="s">
        <v>9</v>
      </c>
      <c r="C61" s="53">
        <v>450</v>
      </c>
      <c r="D61" s="3"/>
    </row>
    <row r="62" spans="1:5" x14ac:dyDescent="0.2">
      <c r="B62" s="11" t="s">
        <v>10</v>
      </c>
      <c r="C62" s="53">
        <v>0</v>
      </c>
      <c r="D62" s="3"/>
    </row>
    <row r="63" spans="1:5" x14ac:dyDescent="0.2">
      <c r="B63" s="11" t="s">
        <v>11</v>
      </c>
      <c r="C63" s="53">
        <v>0</v>
      </c>
      <c r="D63" s="3"/>
    </row>
    <row r="64" spans="1:5" x14ac:dyDescent="0.2">
      <c r="B64" s="11"/>
      <c r="C64" s="53"/>
      <c r="D64" s="3"/>
    </row>
    <row r="65" spans="2:4" x14ac:dyDescent="0.2">
      <c r="B65" s="17" t="s">
        <v>12</v>
      </c>
      <c r="C65" s="49" t="s">
        <v>80</v>
      </c>
      <c r="D65" s="3"/>
    </row>
    <row r="66" spans="2:4" x14ac:dyDescent="0.2">
      <c r="B66" s="11"/>
      <c r="C66" s="3"/>
      <c r="D66" s="3"/>
    </row>
    <row r="67" spans="2:4" x14ac:dyDescent="0.2">
      <c r="B67" s="8"/>
    </row>
    <row r="69" spans="2:4" x14ac:dyDescent="0.2">
      <c r="B69" s="29"/>
    </row>
    <row r="85" spans="1:1" x14ac:dyDescent="0.2">
      <c r="A85" t="s">
        <v>13</v>
      </c>
    </row>
  </sheetData>
  <mergeCells count="2">
    <mergeCell ref="B51:C51"/>
    <mergeCell ref="B57:D5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E23" sqref="E23"/>
    </sheetView>
  </sheetViews>
  <sheetFormatPr defaultRowHeight="12.75" x14ac:dyDescent="0.2"/>
  <cols>
    <col min="1" max="1" width="17.28515625" customWidth="1"/>
    <col min="2" max="2" width="22.28515625" customWidth="1"/>
    <col min="3" max="3" width="29.7109375" style="38" customWidth="1"/>
  </cols>
  <sheetData>
    <row r="1" spans="1:3" x14ac:dyDescent="0.2">
      <c r="A1" s="19" t="s">
        <v>14</v>
      </c>
      <c r="B1" s="19" t="s">
        <v>15</v>
      </c>
      <c r="C1" s="37" t="s">
        <v>7</v>
      </c>
    </row>
    <row r="2" spans="1:3" ht="54" customHeight="1" x14ac:dyDescent="0.2">
      <c r="A2" s="85" t="s">
        <v>16</v>
      </c>
      <c r="B2" s="32" t="s">
        <v>82</v>
      </c>
      <c r="C2" s="33">
        <v>252135</v>
      </c>
    </row>
    <row r="3" spans="1:3" ht="20.25" customHeight="1" x14ac:dyDescent="0.2">
      <c r="A3" s="86"/>
      <c r="B3" s="34" t="s">
        <v>17</v>
      </c>
      <c r="C3" s="33">
        <v>19764</v>
      </c>
    </row>
    <row r="4" spans="1:3" ht="43.5" customHeight="1" x14ac:dyDescent="0.2">
      <c r="A4" s="86"/>
      <c r="B4" s="32" t="s">
        <v>29</v>
      </c>
      <c r="C4" s="33">
        <v>12963</v>
      </c>
    </row>
    <row r="5" spans="1:3" ht="18" customHeight="1" x14ac:dyDescent="0.2">
      <c r="A5" s="43"/>
      <c r="B5" s="34" t="s">
        <v>18</v>
      </c>
      <c r="C5" s="33">
        <v>21559</v>
      </c>
    </row>
    <row r="6" spans="1:3" x14ac:dyDescent="0.2">
      <c r="A6" s="35"/>
      <c r="B6" s="36"/>
      <c r="C6" s="51">
        <f>SUM(C2:C5)</f>
        <v>306421</v>
      </c>
    </row>
    <row r="7" spans="1:3" ht="7.5" customHeight="1" x14ac:dyDescent="0.2">
      <c r="A7" s="91"/>
      <c r="B7" s="92"/>
      <c r="C7" s="93"/>
    </row>
    <row r="8" spans="1:3" ht="45.75" customHeight="1" x14ac:dyDescent="0.2">
      <c r="A8" s="85" t="s">
        <v>19</v>
      </c>
      <c r="B8" s="64" t="s">
        <v>83</v>
      </c>
      <c r="C8" s="65">
        <v>186505</v>
      </c>
    </row>
    <row r="9" spans="1:3" ht="45.75" customHeight="1" x14ac:dyDescent="0.2">
      <c r="A9" s="96"/>
      <c r="B9" s="32" t="s">
        <v>79</v>
      </c>
      <c r="C9" s="54">
        <v>405391</v>
      </c>
    </row>
    <row r="10" spans="1:3" ht="15" customHeight="1" x14ac:dyDescent="0.2">
      <c r="A10" s="55"/>
      <c r="B10" s="36"/>
      <c r="C10" s="50">
        <f>SUM(C8:C9)</f>
        <v>591896</v>
      </c>
    </row>
    <row r="11" spans="1:3" ht="6" customHeight="1" x14ac:dyDescent="0.2">
      <c r="A11" s="91"/>
      <c r="B11" s="92"/>
      <c r="C11" s="93"/>
    </row>
    <row r="12" spans="1:3" ht="63.75" x14ac:dyDescent="0.2">
      <c r="A12" s="85" t="s">
        <v>20</v>
      </c>
      <c r="B12" s="32" t="s">
        <v>25</v>
      </c>
      <c r="C12" s="67">
        <v>67500</v>
      </c>
    </row>
    <row r="13" spans="1:3" ht="25.5" customHeight="1" x14ac:dyDescent="0.2">
      <c r="A13" s="86"/>
      <c r="B13" s="32" t="s">
        <v>85</v>
      </c>
      <c r="C13" s="67">
        <v>62500</v>
      </c>
    </row>
    <row r="14" spans="1:3" ht="48" customHeight="1" x14ac:dyDescent="0.2">
      <c r="A14" s="96"/>
      <c r="B14" s="32" t="s">
        <v>86</v>
      </c>
      <c r="C14" s="68">
        <v>26000</v>
      </c>
    </row>
    <row r="15" spans="1:3" x14ac:dyDescent="0.2">
      <c r="A15" s="61"/>
      <c r="B15" s="66"/>
      <c r="C15" s="62"/>
    </row>
    <row r="16" spans="1:3" ht="42" customHeight="1" x14ac:dyDescent="0.2">
      <c r="A16" s="74" t="s">
        <v>21</v>
      </c>
      <c r="B16" s="21" t="s">
        <v>84</v>
      </c>
      <c r="C16" s="65">
        <v>300363</v>
      </c>
    </row>
    <row r="17" spans="1:3" ht="15.75" customHeight="1" x14ac:dyDescent="0.2">
      <c r="A17" s="97">
        <v>300363</v>
      </c>
      <c r="B17" s="98"/>
      <c r="C17" s="99"/>
    </row>
    <row r="18" spans="1:3" ht="5.25" customHeight="1" x14ac:dyDescent="0.2">
      <c r="A18" s="87"/>
      <c r="B18" s="88"/>
      <c r="C18" s="89"/>
    </row>
    <row r="19" spans="1:3" ht="38.25" customHeight="1" x14ac:dyDescent="0.2">
      <c r="A19" s="90" t="s">
        <v>22</v>
      </c>
      <c r="B19" s="21" t="s">
        <v>84</v>
      </c>
      <c r="C19" s="71">
        <v>147779</v>
      </c>
    </row>
    <row r="20" spans="1:3" ht="38.25" x14ac:dyDescent="0.2">
      <c r="A20" s="90"/>
      <c r="B20" s="20" t="s">
        <v>23</v>
      </c>
      <c r="C20" s="72">
        <v>5205</v>
      </c>
    </row>
    <row r="21" spans="1:3" x14ac:dyDescent="0.2">
      <c r="A21" s="45"/>
      <c r="B21" s="69"/>
      <c r="C21" s="56">
        <f>SUM(C19:C20)</f>
        <v>152984</v>
      </c>
    </row>
    <row r="22" spans="1:3" ht="5.25" customHeight="1" x14ac:dyDescent="0.2">
      <c r="A22" s="100"/>
      <c r="B22" s="101"/>
      <c r="C22" s="102"/>
    </row>
    <row r="23" spans="1:3" ht="30.75" customHeight="1" x14ac:dyDescent="0.2">
      <c r="A23" s="94" t="s">
        <v>53</v>
      </c>
      <c r="B23" s="57" t="s">
        <v>52</v>
      </c>
      <c r="C23" s="73">
        <v>53831</v>
      </c>
    </row>
    <row r="24" spans="1:3" ht="32.25" customHeight="1" x14ac:dyDescent="0.2">
      <c r="A24" s="95"/>
      <c r="B24" s="57" t="s">
        <v>54</v>
      </c>
      <c r="C24" s="73">
        <v>85396</v>
      </c>
    </row>
    <row r="25" spans="1:3" x14ac:dyDescent="0.2">
      <c r="A25" s="46"/>
      <c r="B25" s="69"/>
      <c r="C25" s="52">
        <f>SUM(C23:C24)</f>
        <v>139227</v>
      </c>
    </row>
    <row r="26" spans="1:3" ht="5.25" customHeight="1" x14ac:dyDescent="0.2">
      <c r="A26" s="87"/>
      <c r="B26" s="88"/>
      <c r="C26" s="89"/>
    </row>
    <row r="27" spans="1:3" ht="6" hidden="1" customHeight="1" x14ac:dyDescent="0.2">
      <c r="A27" s="58"/>
      <c r="B27" s="70"/>
      <c r="C27" s="60"/>
    </row>
    <row r="28" spans="1:3" x14ac:dyDescent="0.2">
      <c r="A28" s="22" t="s">
        <v>24</v>
      </c>
      <c r="B28" s="59"/>
      <c r="C28" s="78">
        <v>1541891</v>
      </c>
    </row>
  </sheetData>
  <mergeCells count="11">
    <mergeCell ref="A2:A4"/>
    <mergeCell ref="A26:C26"/>
    <mergeCell ref="A19:A20"/>
    <mergeCell ref="A7:C7"/>
    <mergeCell ref="A11:C11"/>
    <mergeCell ref="A23:A24"/>
    <mergeCell ref="A8:A9"/>
    <mergeCell ref="A12:A14"/>
    <mergeCell ref="A17:C17"/>
    <mergeCell ref="A18:C18"/>
    <mergeCell ref="A22:C2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</vt:lpstr>
      <vt:lpstr>Расходы</vt:lpstr>
      <vt:lpstr>расходы октябрь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Ольга</cp:lastModifiedBy>
  <cp:revision>8</cp:revision>
  <dcterms:created xsi:type="dcterms:W3CDTF">2019-07-22T07:52:16Z</dcterms:created>
  <dcterms:modified xsi:type="dcterms:W3CDTF">2021-03-02T07:50:44Z</dcterms:modified>
  <dc:language>ru-RU</dc:language>
</cp:coreProperties>
</file>